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\Hjemmeriet\"/>
    </mc:Choice>
  </mc:AlternateContent>
  <xr:revisionPtr revIDLastSave="0" documentId="13_ncr:1_{75611A21-6B85-4231-954C-4476FDCCF7BD}" xr6:coauthVersionLast="45" xr6:coauthVersionMax="45" xr10:uidLastSave="{00000000-0000-0000-0000-000000000000}"/>
  <bookViews>
    <workbookView xWindow="3588" yWindow="1320" windowWidth="19164" windowHeight="11640" xr2:uid="{1C3E23D0-0F3A-4368-AD5F-44833E419529}"/>
  </bookViews>
  <sheets>
    <sheet name="Vandtemperatur" sheetId="1" r:id="rId1"/>
  </sheets>
  <definedNames>
    <definedName name="Dejtemperatur_før_røring">Vandtemperatur!$D$31</definedName>
    <definedName name="DT_røring">Vandtemperatur!$D$29</definedName>
    <definedName name="DT_røring_per_10_minutter">Vandtemperatur!$D$21</definedName>
    <definedName name="DT_røring_per_12_minutter">Vandtemperatur!$D$21</definedName>
    <definedName name="Melmængde">Vandtemperatur!$D$6</definedName>
    <definedName name="Meltemperatur">Vandtemperatur!$D$5</definedName>
    <definedName name="Røretid">Vandtemperatur!$D$9</definedName>
    <definedName name="Temp_koldt_vand">Vandtemperatur!$D$16</definedName>
    <definedName name="Temp_varmt_vand">Vandtemperatur!$D$17</definedName>
    <definedName name="Vandmængde">Vandtemperatur!$D$7</definedName>
    <definedName name="Varmefylde_c.mel">Vandtemperatur!$D$23</definedName>
    <definedName name="Varmefylde_c.vand">Vandtemperatur!$D$27</definedName>
    <definedName name="varmefylde_røreskål">Vandtemperatur!$D$25</definedName>
    <definedName name="Vægt_røreskål">Vandtemperatur!$D$19</definedName>
    <definedName name="Ønsket_dejtemperatur">Vandtemperatur!$D$11</definedName>
    <definedName name="Ønsket_vandtemperatur">Vandtemperatur!$D$33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1" i="1" s="1"/>
  <c r="D33" i="1" l="1"/>
  <c r="D13" i="1" s="1"/>
  <c r="D14" i="1" s="1"/>
</calcChain>
</file>

<file path=xl/sharedStrings.xml><?xml version="1.0" encoding="utf-8"?>
<sst xmlns="http://schemas.openxmlformats.org/spreadsheetml/2006/main" count="40" uniqueCount="27">
  <si>
    <t>Melmængde</t>
  </si>
  <si>
    <t>J/g/°C</t>
  </si>
  <si>
    <t>Røretid</t>
  </si>
  <si>
    <t>Vandmængde</t>
  </si>
  <si>
    <t>Ønsket dejtemperatur</t>
  </si>
  <si>
    <t>Dejtemperatur før røring</t>
  </si>
  <si>
    <t>Meltemperatur</t>
  </si>
  <si>
    <t>°C</t>
  </si>
  <si>
    <t>Beregnet vandtemperatur</t>
  </si>
  <si>
    <t>Mængde koldt vand</t>
  </si>
  <si>
    <t>g</t>
  </si>
  <si>
    <t>min</t>
  </si>
  <si>
    <t>Mængde varmt vand</t>
  </si>
  <si>
    <t>Temperatur koldt vand</t>
  </si>
  <si>
    <t>Temperatur varmt vand</t>
  </si>
  <si>
    <t>Temperaturstigning ved røring i 10 minutter</t>
  </si>
  <si>
    <t>Nyttig formel til beregning af temperatur af blandinger:</t>
  </si>
  <si>
    <t>Temperaturstigning ved røring</t>
  </si>
  <si>
    <t>m: masse, c: varmefylde specifik, T: temperatur</t>
  </si>
  <si>
    <t>Specifik varmefylde mel</t>
  </si>
  <si>
    <t>Specifik varmefylde vand</t>
  </si>
  <si>
    <t>Vægt røreskål</t>
  </si>
  <si>
    <t>Specifik varmefylde røreskål (rustfrit stål)</t>
  </si>
  <si>
    <t xml:space="preserve"> m1 x c1 x ( Tb - T1 ) + m2 x c2 x ( Tb - T2 ) + m3 x c2 x (Tb - T3 ) = 0</t>
  </si>
  <si>
    <t>1, 2, 3: De tre elementer, b: Blandingen</t>
  </si>
  <si>
    <t>Vandtemperatur til brøddej</t>
  </si>
  <si>
    <t>https://Hjemmeriet.com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</si>
</sst>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AFAF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1" fontId="2" fillId="2" borderId="1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2" fillId="0" borderId="0" xfId="0" quotePrefix="1" applyFont="1" applyBorder="1"/>
    <xf numFmtId="0" fontId="2" fillId="0" borderId="0" xfId="0" applyFont="1" applyBorder="1"/>
    <xf numFmtId="164" fontId="0" fillId="0" borderId="0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AFAFA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jemmeri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52C5-8921-47FD-B2EE-D55AD7BA3AD8}">
  <dimension ref="B1:F41"/>
  <sheetViews>
    <sheetView tabSelected="1" workbookViewId="0">
      <selection activeCell="J9" sqref="J9"/>
    </sheetView>
  </sheetViews>
  <sheetFormatPr defaultRowHeight="14.4" x14ac:dyDescent="0.3"/>
  <cols>
    <col min="1" max="2" width="2.77734375" customWidth="1"/>
    <col min="3" max="3" width="45.5546875" customWidth="1"/>
    <col min="4" max="4" width="7.5546875" customWidth="1"/>
    <col min="5" max="5" width="5.88671875" bestFit="1" customWidth="1"/>
    <col min="6" max="6" width="2.77734375" customWidth="1"/>
    <col min="7" max="7" width="13.109375" customWidth="1"/>
    <col min="8" max="12" width="12.33203125" customWidth="1"/>
  </cols>
  <sheetData>
    <row r="1" spans="2:6" ht="15" thickBot="1" x14ac:dyDescent="0.35"/>
    <row r="2" spans="2:6" x14ac:dyDescent="0.3">
      <c r="B2" s="7"/>
      <c r="C2" s="8"/>
      <c r="D2" s="8"/>
      <c r="E2" s="8"/>
      <c r="F2" s="9"/>
    </row>
    <row r="3" spans="2:6" ht="25.8" x14ac:dyDescent="0.5">
      <c r="B3" s="10"/>
      <c r="C3" s="29" t="s">
        <v>25</v>
      </c>
      <c r="D3" s="29"/>
      <c r="E3" s="29"/>
      <c r="F3" s="11"/>
    </row>
    <row r="4" spans="2:6" x14ac:dyDescent="0.3">
      <c r="B4" s="10"/>
      <c r="C4" s="4"/>
      <c r="D4" s="4"/>
      <c r="E4" s="4"/>
      <c r="F4" s="11"/>
    </row>
    <row r="5" spans="2:6" ht="15.6" x14ac:dyDescent="0.3">
      <c r="B5" s="10"/>
      <c r="C5" s="4" t="s">
        <v>6</v>
      </c>
      <c r="D5" s="1">
        <v>20</v>
      </c>
      <c r="E5" s="4" t="s">
        <v>7</v>
      </c>
      <c r="F5" s="12"/>
    </row>
    <row r="6" spans="2:6" ht="15.6" x14ac:dyDescent="0.3">
      <c r="B6" s="10"/>
      <c r="C6" s="4" t="s">
        <v>0</v>
      </c>
      <c r="D6" s="1">
        <v>825</v>
      </c>
      <c r="E6" s="4" t="s">
        <v>10</v>
      </c>
      <c r="F6" s="12"/>
    </row>
    <row r="7" spans="2:6" x14ac:dyDescent="0.3">
      <c r="B7" s="10"/>
      <c r="C7" s="4" t="s">
        <v>3</v>
      </c>
      <c r="D7" s="1">
        <v>600</v>
      </c>
      <c r="E7" s="4" t="s">
        <v>10</v>
      </c>
      <c r="F7" s="11"/>
    </row>
    <row r="8" spans="2:6" ht="7.2" customHeight="1" x14ac:dyDescent="0.3">
      <c r="B8" s="10"/>
      <c r="C8" s="4"/>
      <c r="D8" s="4"/>
      <c r="E8" s="4"/>
      <c r="F8" s="11"/>
    </row>
    <row r="9" spans="2:6" x14ac:dyDescent="0.3">
      <c r="B9" s="10"/>
      <c r="C9" s="4" t="s">
        <v>2</v>
      </c>
      <c r="D9" s="1">
        <v>10</v>
      </c>
      <c r="E9" s="4" t="s">
        <v>11</v>
      </c>
      <c r="F9" s="11"/>
    </row>
    <row r="10" spans="2:6" ht="7.2" customHeight="1" x14ac:dyDescent="0.3">
      <c r="B10" s="10"/>
      <c r="C10" s="4"/>
      <c r="D10" s="4"/>
      <c r="E10" s="4"/>
      <c r="F10" s="11"/>
    </row>
    <row r="11" spans="2:6" x14ac:dyDescent="0.3">
      <c r="B11" s="10"/>
      <c r="C11" s="4" t="s">
        <v>4</v>
      </c>
      <c r="D11" s="1">
        <v>30</v>
      </c>
      <c r="E11" s="4" t="s">
        <v>7</v>
      </c>
      <c r="F11" s="11"/>
    </row>
    <row r="12" spans="2:6" ht="7.2" customHeight="1" x14ac:dyDescent="0.3">
      <c r="B12" s="10"/>
      <c r="C12" s="4"/>
      <c r="D12" s="4"/>
      <c r="E12" s="4"/>
      <c r="F12" s="11"/>
    </row>
    <row r="13" spans="2:6" x14ac:dyDescent="0.3">
      <c r="B13" s="10"/>
      <c r="C13" s="13" t="s">
        <v>9</v>
      </c>
      <c r="D13" s="6">
        <f>Vandmængde*(Ønsket_vandtemperatur-Temp_varmt_vand)/(Temp_koldt_vand-Temp_varmt_vand)</f>
        <v>474.54951446924611</v>
      </c>
      <c r="E13" s="14" t="s">
        <v>10</v>
      </c>
      <c r="F13" s="11"/>
    </row>
    <row r="14" spans="2:6" x14ac:dyDescent="0.3">
      <c r="B14" s="10"/>
      <c r="C14" s="13" t="s">
        <v>12</v>
      </c>
      <c r="D14" s="6">
        <f>D7-D13</f>
        <v>125.45048553075389</v>
      </c>
      <c r="E14" s="14" t="s">
        <v>10</v>
      </c>
      <c r="F14" s="11"/>
    </row>
    <row r="15" spans="2:6" ht="7.2" customHeight="1" x14ac:dyDescent="0.3">
      <c r="B15" s="10"/>
      <c r="C15" s="4"/>
      <c r="D15" s="4"/>
      <c r="E15" s="4"/>
      <c r="F15" s="11"/>
    </row>
    <row r="16" spans="2:6" x14ac:dyDescent="0.3">
      <c r="B16" s="10"/>
      <c r="C16" s="4" t="s">
        <v>13</v>
      </c>
      <c r="D16" s="1">
        <v>10</v>
      </c>
      <c r="E16" s="4" t="s">
        <v>7</v>
      </c>
      <c r="F16" s="11"/>
    </row>
    <row r="17" spans="2:6" x14ac:dyDescent="0.3">
      <c r="B17" s="10"/>
      <c r="C17" s="4" t="s">
        <v>14</v>
      </c>
      <c r="D17" s="1">
        <v>99</v>
      </c>
      <c r="E17" s="4" t="s">
        <v>7</v>
      </c>
      <c r="F17" s="11"/>
    </row>
    <row r="18" spans="2:6" ht="7.2" customHeight="1" x14ac:dyDescent="0.3">
      <c r="B18" s="10"/>
      <c r="C18" s="4"/>
      <c r="D18" s="4"/>
      <c r="E18" s="4"/>
      <c r="F18" s="11"/>
    </row>
    <row r="19" spans="2:6" ht="14.4" customHeight="1" x14ac:dyDescent="0.3">
      <c r="B19" s="10"/>
      <c r="C19" s="5" t="s">
        <v>21</v>
      </c>
      <c r="D19" s="4">
        <v>1000</v>
      </c>
      <c r="E19" s="5" t="s">
        <v>10</v>
      </c>
      <c r="F19" s="11"/>
    </row>
    <row r="20" spans="2:6" ht="7.2" customHeight="1" x14ac:dyDescent="0.3">
      <c r="B20" s="10"/>
      <c r="C20" s="4"/>
      <c r="D20" s="4"/>
      <c r="E20" s="4"/>
      <c r="F20" s="11"/>
    </row>
    <row r="21" spans="2:6" x14ac:dyDescent="0.3">
      <c r="B21" s="10"/>
      <c r="C21" s="4" t="s">
        <v>15</v>
      </c>
      <c r="D21" s="2">
        <v>5</v>
      </c>
      <c r="E21" s="4" t="s">
        <v>7</v>
      </c>
      <c r="F21" s="11"/>
    </row>
    <row r="22" spans="2:6" ht="7.2" customHeight="1" x14ac:dyDescent="0.3">
      <c r="B22" s="10"/>
      <c r="C22" s="4"/>
      <c r="D22" s="4"/>
      <c r="E22" s="4"/>
      <c r="F22" s="11"/>
    </row>
    <row r="23" spans="2:6" x14ac:dyDescent="0.3">
      <c r="B23" s="10"/>
      <c r="C23" s="4" t="s">
        <v>19</v>
      </c>
      <c r="D23" s="3">
        <v>1.59</v>
      </c>
      <c r="E23" s="4" t="s">
        <v>1</v>
      </c>
      <c r="F23" s="11"/>
    </row>
    <row r="24" spans="2:6" ht="7.2" customHeight="1" x14ac:dyDescent="0.3">
      <c r="B24" s="10"/>
      <c r="C24" s="4"/>
      <c r="D24" s="5"/>
      <c r="E24" s="4"/>
      <c r="F24" s="11"/>
    </row>
    <row r="25" spans="2:6" ht="14.4" customHeight="1" x14ac:dyDescent="0.3">
      <c r="B25" s="10"/>
      <c r="C25" s="4" t="s">
        <v>22</v>
      </c>
      <c r="D25" s="5">
        <v>0.5</v>
      </c>
      <c r="E25" s="4" t="s">
        <v>1</v>
      </c>
      <c r="F25" s="11"/>
    </row>
    <row r="26" spans="2:6" ht="7.2" customHeight="1" x14ac:dyDescent="0.3">
      <c r="B26" s="10"/>
      <c r="C26" s="4"/>
      <c r="D26" s="5"/>
      <c r="E26" s="4"/>
      <c r="F26" s="11"/>
    </row>
    <row r="27" spans="2:6" x14ac:dyDescent="0.3">
      <c r="B27" s="10"/>
      <c r="C27" s="4" t="s">
        <v>20</v>
      </c>
      <c r="D27" s="5">
        <v>4.1840000000000002</v>
      </c>
      <c r="E27" s="4" t="s">
        <v>1</v>
      </c>
      <c r="F27" s="11"/>
    </row>
    <row r="28" spans="2:6" ht="7.2" customHeight="1" x14ac:dyDescent="0.3">
      <c r="B28" s="10"/>
      <c r="C28" s="4"/>
      <c r="D28" s="4"/>
      <c r="E28" s="4"/>
      <c r="F28" s="11"/>
    </row>
    <row r="29" spans="2:6" x14ac:dyDescent="0.3">
      <c r="B29" s="10"/>
      <c r="C29" s="4" t="s">
        <v>17</v>
      </c>
      <c r="D29" s="15">
        <f>DT_røring_per_10_minutter*Røretid/10</f>
        <v>5</v>
      </c>
      <c r="E29" s="4" t="s">
        <v>7</v>
      </c>
      <c r="F29" s="11"/>
    </row>
    <row r="30" spans="2:6" ht="7.2" customHeight="1" x14ac:dyDescent="0.3">
      <c r="B30" s="10"/>
      <c r="C30" s="4"/>
      <c r="D30" s="15"/>
      <c r="E30" s="4"/>
      <c r="F30" s="11"/>
    </row>
    <row r="31" spans="2:6" x14ac:dyDescent="0.3">
      <c r="B31" s="10"/>
      <c r="C31" s="4" t="s">
        <v>5</v>
      </c>
      <c r="D31" s="15">
        <f>Ønsket_dejtemperatur-DT_røring</f>
        <v>25</v>
      </c>
      <c r="E31" s="4" t="s">
        <v>7</v>
      </c>
      <c r="F31" s="11"/>
    </row>
    <row r="32" spans="2:6" ht="7.2" customHeight="1" x14ac:dyDescent="0.3">
      <c r="B32" s="10"/>
      <c r="C32" s="4"/>
      <c r="D32" s="4"/>
      <c r="E32" s="4"/>
      <c r="F32" s="11"/>
    </row>
    <row r="33" spans="2:6" x14ac:dyDescent="0.3">
      <c r="B33" s="10"/>
      <c r="C33" s="4" t="s">
        <v>8</v>
      </c>
      <c r="D33" s="15">
        <f>Dejtemperatur_før_røring+((Melmængde*Varmefylde_c.mel+Vægt_røreskål*varmefylde_røreskål)/(Vandmængde*Varmefylde_c.vand))*(Dejtemperatur_før_røring-Meltemperatur)</f>
        <v>28.608488687061822</v>
      </c>
      <c r="E33" s="4" t="s">
        <v>7</v>
      </c>
      <c r="F33" s="11"/>
    </row>
    <row r="34" spans="2:6" x14ac:dyDescent="0.3">
      <c r="B34" s="10"/>
      <c r="C34" s="4"/>
      <c r="D34" s="4"/>
      <c r="E34" s="4"/>
      <c r="F34" s="11"/>
    </row>
    <row r="35" spans="2:6" x14ac:dyDescent="0.3">
      <c r="B35" s="10"/>
      <c r="C35" s="20" t="s">
        <v>16</v>
      </c>
      <c r="D35" s="21"/>
      <c r="E35" s="22"/>
      <c r="F35" s="11"/>
    </row>
    <row r="36" spans="2:6" x14ac:dyDescent="0.3">
      <c r="B36" s="10"/>
      <c r="C36" s="23" t="s">
        <v>23</v>
      </c>
      <c r="D36" s="24"/>
      <c r="E36" s="25"/>
      <c r="F36" s="11"/>
    </row>
    <row r="37" spans="2:6" x14ac:dyDescent="0.3">
      <c r="B37" s="10"/>
      <c r="C37" s="23" t="s">
        <v>18</v>
      </c>
      <c r="D37" s="24"/>
      <c r="E37" s="25"/>
      <c r="F37" s="11"/>
    </row>
    <row r="38" spans="2:6" x14ac:dyDescent="0.3">
      <c r="B38" s="10"/>
      <c r="C38" s="26" t="s">
        <v>24</v>
      </c>
      <c r="D38" s="27"/>
      <c r="E38" s="28"/>
      <c r="F38" s="11"/>
    </row>
    <row r="39" spans="2:6" x14ac:dyDescent="0.3">
      <c r="B39" s="10"/>
      <c r="C39" s="19"/>
      <c r="D39" s="19"/>
      <c r="E39" s="19"/>
      <c r="F39" s="11"/>
    </row>
    <row r="40" spans="2:6" x14ac:dyDescent="0.3">
      <c r="B40" s="10"/>
      <c r="C40" s="30" t="s">
        <v>26</v>
      </c>
      <c r="D40" s="24"/>
      <c r="E40" s="24"/>
      <c r="F40" s="11"/>
    </row>
    <row r="41" spans="2:6" ht="15" thickBot="1" x14ac:dyDescent="0.35">
      <c r="B41" s="16"/>
      <c r="C41" s="17"/>
      <c r="D41" s="17"/>
      <c r="E41" s="17"/>
      <c r="F41" s="18"/>
    </row>
  </sheetData>
  <mergeCells count="6">
    <mergeCell ref="C40:E40"/>
    <mergeCell ref="C35:E35"/>
    <mergeCell ref="C36:E36"/>
    <mergeCell ref="C37:E37"/>
    <mergeCell ref="C38:E38"/>
    <mergeCell ref="C3:E3"/>
  </mergeCells>
  <hyperlinks>
    <hyperlink ref="C40" r:id="rId1" xr:uid="{6D106D1A-2A6C-48A2-9ECB-62D9F9C2388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16</vt:i4>
      </vt:variant>
    </vt:vector>
  </HeadingPairs>
  <TitlesOfParts>
    <vt:vector size="17" baseType="lpstr">
      <vt:lpstr>Vandtemperatur</vt:lpstr>
      <vt:lpstr>Dejtemperatur_før_røring</vt:lpstr>
      <vt:lpstr>DT_røring</vt:lpstr>
      <vt:lpstr>DT_røring_per_10_minutter</vt:lpstr>
      <vt:lpstr>DT_røring_per_12_minutter</vt:lpstr>
      <vt:lpstr>Melmængde</vt:lpstr>
      <vt:lpstr>Meltemperatur</vt:lpstr>
      <vt:lpstr>Røretid</vt:lpstr>
      <vt:lpstr>Temp_koldt_vand</vt:lpstr>
      <vt:lpstr>Temp_varmt_vand</vt:lpstr>
      <vt:lpstr>Vandmængde</vt:lpstr>
      <vt:lpstr>Varmefylde_c.mel</vt:lpstr>
      <vt:lpstr>Varmefylde_c.vand</vt:lpstr>
      <vt:lpstr>varmefylde_røreskål</vt:lpstr>
      <vt:lpstr>Vægt_røreskål</vt:lpstr>
      <vt:lpstr>Ønsket_dejtemperatur</vt:lpstr>
      <vt:lpstr>Ønsket_vandtemperatur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2020-04-24T03:32:26Z</dcterms:created>
  <dcterms:modified xsi:type="dcterms:W3CDTF">2020-04-27T06:42:42Z</dcterms:modified>
</cp:coreProperties>
</file>